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4235" windowHeight="768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31" i="1"/>
  <c r="D31"/>
  <c r="D19"/>
  <c r="E43"/>
  <c r="D43"/>
  <c r="E37"/>
  <c r="D37"/>
  <c r="E25"/>
  <c r="D25"/>
  <c r="E19"/>
  <c r="E48"/>
  <c r="E41"/>
  <c r="E39"/>
  <c r="D48"/>
  <c r="D41"/>
  <c r="E12"/>
  <c r="D12"/>
  <c r="E10"/>
  <c r="D10"/>
  <c r="E3"/>
  <c r="D3"/>
</calcChain>
</file>

<file path=xl/sharedStrings.xml><?xml version="1.0" encoding="utf-8"?>
<sst xmlns="http://schemas.openxmlformats.org/spreadsheetml/2006/main" count="226" uniqueCount="150">
  <si>
    <t>Red.br.</t>
  </si>
  <si>
    <t>Konto</t>
  </si>
  <si>
    <t>Procjena vrij. (bez PDV-a)</t>
  </si>
  <si>
    <t>Postupk nabave</t>
  </si>
  <si>
    <t>1.</t>
  </si>
  <si>
    <t>1.1.</t>
  </si>
  <si>
    <t>1.2.</t>
  </si>
  <si>
    <t>1.3.</t>
  </si>
  <si>
    <t>2.</t>
  </si>
  <si>
    <t>2.1.</t>
  </si>
  <si>
    <t>3.</t>
  </si>
  <si>
    <t>3.1.</t>
  </si>
  <si>
    <t>4.</t>
  </si>
  <si>
    <t>4.1.</t>
  </si>
  <si>
    <t>4.2.</t>
  </si>
  <si>
    <t>4.3.</t>
  </si>
  <si>
    <t>4.4.</t>
  </si>
  <si>
    <t>4.5.</t>
  </si>
  <si>
    <t>4.6.</t>
  </si>
  <si>
    <t>5.</t>
  </si>
  <si>
    <t>5.1.</t>
  </si>
  <si>
    <t>5.2.</t>
  </si>
  <si>
    <t>6.</t>
  </si>
  <si>
    <t>7.</t>
  </si>
  <si>
    <t>7.1.</t>
  </si>
  <si>
    <t>7.2.</t>
  </si>
  <si>
    <t>7.4.</t>
  </si>
  <si>
    <t>8.</t>
  </si>
  <si>
    <t>8.2.</t>
  </si>
  <si>
    <t>9.</t>
  </si>
  <si>
    <t>9.2.</t>
  </si>
  <si>
    <t>9.3.</t>
  </si>
  <si>
    <t>9.4.</t>
  </si>
  <si>
    <t>10.</t>
  </si>
  <si>
    <t>11.</t>
  </si>
  <si>
    <t>11.1.</t>
  </si>
  <si>
    <t>12.</t>
  </si>
  <si>
    <t>12.1.</t>
  </si>
  <si>
    <t>13.</t>
  </si>
  <si>
    <t>13.1.</t>
  </si>
  <si>
    <t>13.2.</t>
  </si>
  <si>
    <t>13.3.</t>
  </si>
  <si>
    <t>14.</t>
  </si>
  <si>
    <t>15.</t>
  </si>
  <si>
    <t>14.1.</t>
  </si>
  <si>
    <t>15.1.</t>
  </si>
  <si>
    <t>17.</t>
  </si>
  <si>
    <t>NARUDŽBENICA</t>
  </si>
  <si>
    <t>UGOVOR</t>
  </si>
  <si>
    <t>NARDŽBENICA</t>
  </si>
  <si>
    <t>ENERGIJA</t>
  </si>
  <si>
    <t>SITNI INVENTAR</t>
  </si>
  <si>
    <t>USL.TEK.I INV.ODRŽ.</t>
  </si>
  <si>
    <t>KOMUNALNE USLUGE</t>
  </si>
  <si>
    <t>9.1.</t>
  </si>
  <si>
    <t>10.1.</t>
  </si>
  <si>
    <t>13.4.</t>
  </si>
  <si>
    <t>RAČUNALNE USLUGE</t>
  </si>
  <si>
    <t>OSTALE USLUGE</t>
  </si>
  <si>
    <t>NARUDŽBENICE</t>
  </si>
  <si>
    <t>FINANCIJSKI RASHODI</t>
  </si>
  <si>
    <t>USLUGE BANAKA</t>
  </si>
  <si>
    <t>PREDSJEDNICA ŠKOLSKOG ODBORA:</t>
  </si>
  <si>
    <t>NAKNADE TROŠKOVA ZAPOSLENIMA</t>
  </si>
  <si>
    <t>PLANIRANI POČETAK</t>
  </si>
  <si>
    <t>tijekom godine</t>
  </si>
  <si>
    <t>tijekom godine,</t>
  </si>
  <si>
    <t>ugovor</t>
  </si>
  <si>
    <t>narudžbenica</t>
  </si>
  <si>
    <t>Vesna Vlahušić</t>
  </si>
  <si>
    <t>financijski plan 2016.</t>
  </si>
  <si>
    <t>Premet nabave</t>
  </si>
  <si>
    <t>Dnevnice za službeni put</t>
  </si>
  <si>
    <t>Nanada za smještaj na sl.putu</t>
  </si>
  <si>
    <t>Naknada za prijevoz na sl.putu</t>
  </si>
  <si>
    <t>STRUČNO USAVRŠAVANJE ZAPOSLENIKA</t>
  </si>
  <si>
    <t>Seminari</t>
  </si>
  <si>
    <t>Tečajevi, stručni ispiti</t>
  </si>
  <si>
    <t>OSTALE NAKN.TR.ZAPOSLENIMA</t>
  </si>
  <si>
    <t>Naknada za upotr.privat.aut.u sl.svrhe</t>
  </si>
  <si>
    <t>UREDSKI MATERIJAL I OST.MATER.RASHODI</t>
  </si>
  <si>
    <t xml:space="preserve">Uredski materijal </t>
  </si>
  <si>
    <t>Pedagoška dokumentacija</t>
  </si>
  <si>
    <t>Stručna literatura,časopisi</t>
  </si>
  <si>
    <t>Materijal za čišćenje i održavanje</t>
  </si>
  <si>
    <t>Materijal za higij.potr. I njegu</t>
  </si>
  <si>
    <t>Ostali materijal za potr.red.posl.</t>
  </si>
  <si>
    <t>El.energija</t>
  </si>
  <si>
    <t>Motorni benzin i dizel gorivo</t>
  </si>
  <si>
    <t>Nafta</t>
  </si>
  <si>
    <t>6.1.</t>
  </si>
  <si>
    <t>Sitni inventar</t>
  </si>
  <si>
    <t>USLUGE TELEFONA,POŠTE I PRIJEVOZA</t>
  </si>
  <si>
    <t>Usluge telefona</t>
  </si>
  <si>
    <t>Usluge interneta</t>
  </si>
  <si>
    <t>Poštarina</t>
  </si>
  <si>
    <t>Usl.tek. I inv.održ.opreme</t>
  </si>
  <si>
    <t>Opskrba vodom</t>
  </si>
  <si>
    <t>Odvoz smeća</t>
  </si>
  <si>
    <t>Deratizacija i dezinfekcija</t>
  </si>
  <si>
    <t>Usluge čuvanja imovine</t>
  </si>
  <si>
    <t>Ostale komunalne usluge</t>
  </si>
  <si>
    <t>ZDRAVSTVENE I VETERINARSKE USLUGE</t>
  </si>
  <si>
    <t>Zdravstveni pregledi</t>
  </si>
  <si>
    <t>Usluge ažuriranja računalnih baza</t>
  </si>
  <si>
    <t>Ostale nespomenute usluge</t>
  </si>
  <si>
    <t>OSTALI NESPOMENUTI RASHODI</t>
  </si>
  <si>
    <t>Premije osiguranja imovine</t>
  </si>
  <si>
    <t>Reprezentacija</t>
  </si>
  <si>
    <t>Tuzemne članarine</t>
  </si>
  <si>
    <t>Ostali nespomenuti rashodi poslovanja1.920,00</t>
  </si>
  <si>
    <t>9.5.</t>
  </si>
  <si>
    <t>2.2.</t>
  </si>
  <si>
    <t>Ponuda,narudžbenica</t>
  </si>
  <si>
    <t>Ugovor,narudžbenica, ponuda</t>
  </si>
  <si>
    <t>Ponuda, narudžbenica</t>
  </si>
  <si>
    <t>ponuda, narudžbenica</t>
  </si>
  <si>
    <t>USL.TEK. I INV. ODRŽ, MINIMALNI STANDARD</t>
  </si>
  <si>
    <t>Usl.tek i inv. Održ.graš.obj.minim.standard</t>
  </si>
  <si>
    <t>USL.TEKUĆEG I NV.ODRŽ. IZNAD MINIM.STANDARDA</t>
  </si>
  <si>
    <t>Usl.tek.i inv.održ.građ.obj.iznad standarda</t>
  </si>
  <si>
    <t>OPREMA</t>
  </si>
  <si>
    <t>17.1</t>
  </si>
  <si>
    <t xml:space="preserve">Računala  i računalna oprema </t>
  </si>
  <si>
    <t>17.2</t>
  </si>
  <si>
    <t>Uredski namještaj</t>
  </si>
  <si>
    <t>17.3</t>
  </si>
  <si>
    <t>Oprema za grijanje,ventilaciju i hlađenje</t>
  </si>
  <si>
    <t>17.4.</t>
  </si>
  <si>
    <t>Glazbeni instrumenti i oprema</t>
  </si>
  <si>
    <t>17.5.</t>
  </si>
  <si>
    <t>Oprema</t>
  </si>
  <si>
    <t>17.6.</t>
  </si>
  <si>
    <t>Ostala umjetnička djela- nošnje</t>
  </si>
  <si>
    <t>ponuda</t>
  </si>
  <si>
    <t>bagatelna nabava</t>
  </si>
  <si>
    <t>srpanj/kolovoz</t>
  </si>
  <si>
    <t>VIŠAK PRIHODA</t>
  </si>
  <si>
    <t>18.1.</t>
  </si>
  <si>
    <t>Ostali mater.za potr.red.posl.</t>
  </si>
  <si>
    <t>18.2.</t>
  </si>
  <si>
    <t>18.3.</t>
  </si>
  <si>
    <t>Računala i računalna oprema</t>
  </si>
  <si>
    <t>18.4.</t>
  </si>
  <si>
    <t>18.5.</t>
  </si>
  <si>
    <t>Ostala oprema</t>
  </si>
  <si>
    <t>18.6.</t>
  </si>
  <si>
    <t>Knjige</t>
  </si>
  <si>
    <t>RAVNATELJICA:</t>
  </si>
  <si>
    <t>Kornelija KONCUL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</si>
</sst>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BA75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" fontId="2" fillId="3" borderId="8" xfId="0" applyNumberFormat="1" applyFont="1" applyFill="1" applyBorder="1"/>
    <xf numFmtId="4" fontId="2" fillId="3" borderId="10" xfId="0" applyNumberFormat="1" applyFont="1" applyFill="1" applyBorder="1"/>
    <xf numFmtId="0" fontId="2" fillId="3" borderId="4" xfId="0" applyFont="1" applyFill="1" applyBorder="1"/>
    <xf numFmtId="0" fontId="2" fillId="0" borderId="0" xfId="0" applyFont="1"/>
    <xf numFmtId="0" fontId="2" fillId="2" borderId="3" xfId="0" applyFont="1" applyFill="1" applyBorder="1"/>
    <xf numFmtId="4" fontId="2" fillId="2" borderId="3" xfId="0" applyNumberFormat="1" applyFont="1" applyFill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3" borderId="6" xfId="0" applyFont="1" applyFill="1" applyBorder="1"/>
    <xf numFmtId="4" fontId="2" fillId="3" borderId="9" xfId="0" applyNumberFormat="1" applyFont="1" applyFill="1" applyBorder="1"/>
    <xf numFmtId="0" fontId="2" fillId="3" borderId="7" xfId="0" applyFont="1" applyFill="1" applyBorder="1"/>
    <xf numFmtId="0" fontId="2" fillId="3" borderId="11" xfId="0" applyFont="1" applyFill="1" applyBorder="1"/>
    <xf numFmtId="4" fontId="2" fillId="3" borderId="12" xfId="0" applyNumberFormat="1" applyFont="1" applyFill="1" applyBorder="1"/>
    <xf numFmtId="4" fontId="2" fillId="3" borderId="13" xfId="0" applyNumberFormat="1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4" fillId="2" borderId="1" xfId="0" applyFont="1" applyFill="1" applyBorder="1"/>
    <xf numFmtId="0" fontId="2" fillId="2" borderId="5" xfId="0" applyFont="1" applyFill="1" applyBorder="1"/>
    <xf numFmtId="0" fontId="2" fillId="2" borderId="15" xfId="0" applyFont="1" applyFill="1" applyBorder="1"/>
    <xf numFmtId="0" fontId="3" fillId="2" borderId="7" xfId="0" applyFont="1" applyFill="1" applyBorder="1" applyAlignment="1">
      <alignment horizontal="right"/>
    </xf>
    <xf numFmtId="4" fontId="2" fillId="2" borderId="16" xfId="0" applyNumberFormat="1" applyFont="1" applyFill="1" applyBorder="1"/>
    <xf numFmtId="4" fontId="0" fillId="5" borderId="14" xfId="0" applyNumberFormat="1" applyFill="1" applyBorder="1"/>
    <xf numFmtId="0" fontId="1" fillId="5" borderId="5" xfId="0" applyFont="1" applyFill="1" applyBorder="1" applyAlignment="1">
      <alignment horizontal="center" vertical="center" wrapText="1"/>
    </xf>
    <xf numFmtId="0" fontId="2" fillId="2" borderId="7" xfId="0" applyFont="1" applyFill="1" applyBorder="1"/>
    <xf numFmtId="0" fontId="2" fillId="2" borderId="17" xfId="0" applyFont="1" applyFill="1" applyBorder="1"/>
    <xf numFmtId="4" fontId="2" fillId="2" borderId="3" xfId="0" applyNumberFormat="1" applyFont="1" applyFill="1" applyBorder="1" applyAlignment="1">
      <alignment horizontal="right"/>
    </xf>
    <xf numFmtId="0" fontId="0" fillId="4" borderId="14" xfId="0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4" fontId="2" fillId="2" borderId="18" xfId="0" applyNumberFormat="1" applyFont="1" applyFill="1" applyBorder="1"/>
    <xf numFmtId="4" fontId="2" fillId="2" borderId="0" xfId="0" applyNumberFormat="1" applyFont="1" applyFill="1" applyBorder="1"/>
    <xf numFmtId="4" fontId="2" fillId="2" borderId="1" xfId="0" applyNumberFormat="1" applyFont="1" applyFill="1" applyBorder="1" applyAlignment="1">
      <alignment horizontal="right"/>
    </xf>
    <xf numFmtId="4" fontId="2" fillId="2" borderId="18" xfId="0" applyNumberFormat="1" applyFont="1" applyFill="1" applyBorder="1" applyAlignment="1">
      <alignment horizontal="right"/>
    </xf>
    <xf numFmtId="0" fontId="1" fillId="5" borderId="7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right"/>
    </xf>
    <xf numFmtId="0" fontId="2" fillId="2" borderId="18" xfId="0" applyFont="1" applyFill="1" applyBorder="1"/>
    <xf numFmtId="0" fontId="3" fillId="3" borderId="2" xfId="0" applyFont="1" applyFill="1" applyBorder="1"/>
    <xf numFmtId="0" fontId="3" fillId="3" borderId="21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3" borderId="7" xfId="0" applyFont="1" applyFill="1" applyBorder="1"/>
    <xf numFmtId="0" fontId="2" fillId="3" borderId="17" xfId="0" applyFont="1" applyFill="1" applyBorder="1"/>
    <xf numFmtId="0" fontId="3" fillId="3" borderId="22" xfId="0" applyFont="1" applyFill="1" applyBorder="1"/>
    <xf numFmtId="0" fontId="3" fillId="2" borderId="5" xfId="0" applyFont="1" applyFill="1" applyBorder="1"/>
    <xf numFmtId="0" fontId="3" fillId="2" borderId="18" xfId="0" applyFont="1" applyFill="1" applyBorder="1"/>
    <xf numFmtId="0" fontId="0" fillId="4" borderId="0" xfId="0" applyFill="1" applyBorder="1" applyAlignment="1">
      <alignment horizontal="right"/>
    </xf>
    <xf numFmtId="4" fontId="0" fillId="5" borderId="0" xfId="0" applyNumberFormat="1" applyFill="1" applyBorder="1"/>
    <xf numFmtId="0" fontId="0" fillId="4" borderId="23" xfId="0" applyFill="1" applyBorder="1" applyAlignment="1">
      <alignment horizontal="right"/>
    </xf>
    <xf numFmtId="4" fontId="0" fillId="5" borderId="18" xfId="0" applyNumberFormat="1" applyFill="1" applyBorder="1"/>
    <xf numFmtId="0" fontId="1" fillId="4" borderId="0" xfId="0" applyFont="1" applyFill="1" applyBorder="1" applyAlignment="1">
      <alignment horizontal="right"/>
    </xf>
    <xf numFmtId="0" fontId="1" fillId="4" borderId="15" xfId="0" applyFont="1" applyFill="1" applyBorder="1" applyAlignment="1">
      <alignment horizontal="right"/>
    </xf>
    <xf numFmtId="0" fontId="1" fillId="4" borderId="18" xfId="0" applyFont="1" applyFill="1" applyBorder="1" applyAlignment="1">
      <alignment horizontal="right"/>
    </xf>
    <xf numFmtId="4" fontId="0" fillId="0" borderId="0" xfId="0" applyNumberFormat="1"/>
    <xf numFmtId="0" fontId="0" fillId="4" borderId="0" xfId="0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0" borderId="0" xfId="0" applyFont="1"/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FFFFCC"/>
      <color rgb="FFFFBA75"/>
      <color rgb="FFFFFF99"/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workbookViewId="0">
      <pane ySplit="1" topLeftCell="A32" activePane="bottomLeft" state="frozen"/>
      <selection pane="bottomLeft" activeCell="G53" sqref="G53"/>
    </sheetView>
  </sheetViews>
  <sheetFormatPr defaultRowHeight="15"/>
  <cols>
    <col min="1" max="1" width="5.42578125" style="21" customWidth="1"/>
    <col min="2" max="2" width="7.28515625" customWidth="1"/>
    <col min="3" max="3" width="39" customWidth="1"/>
    <col min="4" max="4" width="16.28515625" customWidth="1"/>
    <col min="5" max="5" width="14.5703125" customWidth="1"/>
    <col min="6" max="6" width="24.5703125" customWidth="1"/>
    <col min="7" max="7" width="13.140625" customWidth="1"/>
  </cols>
  <sheetData>
    <row r="1" spans="1:7" ht="33.75" customHeight="1">
      <c r="A1" s="15" t="s">
        <v>0</v>
      </c>
      <c r="B1" s="15" t="s">
        <v>1</v>
      </c>
      <c r="C1" s="15" t="s">
        <v>71</v>
      </c>
      <c r="D1" s="15" t="s">
        <v>2</v>
      </c>
      <c r="E1" s="15" t="s">
        <v>70</v>
      </c>
      <c r="F1" s="15" t="s">
        <v>3</v>
      </c>
      <c r="G1" s="28" t="s">
        <v>64</v>
      </c>
    </row>
    <row r="2" spans="1:7" ht="33.75" customHeight="1">
      <c r="A2" s="38"/>
      <c r="B2" s="38"/>
      <c r="C2" s="39"/>
      <c r="D2" s="39"/>
      <c r="E2" s="40"/>
      <c r="F2" s="41"/>
      <c r="G2" s="42"/>
    </row>
    <row r="3" spans="1:7" s="4" customFormat="1" ht="14.25" customHeight="1" thickBot="1">
      <c r="A3" s="16" t="s">
        <v>4</v>
      </c>
      <c r="B3" s="45">
        <v>3211</v>
      </c>
      <c r="C3" s="46" t="s">
        <v>63</v>
      </c>
      <c r="D3" s="1">
        <f>SUM(D4:D6)</f>
        <v>16080</v>
      </c>
      <c r="E3" s="2">
        <f>SUM(E4:E6)</f>
        <v>20100</v>
      </c>
      <c r="F3" s="3"/>
    </row>
    <row r="4" spans="1:7" s="4" customFormat="1" ht="14.25" customHeight="1">
      <c r="A4" s="17" t="s">
        <v>5</v>
      </c>
      <c r="B4" s="5">
        <v>32111</v>
      </c>
      <c r="C4" s="5" t="s">
        <v>72</v>
      </c>
      <c r="D4" s="6">
        <v>7200</v>
      </c>
      <c r="E4" s="6">
        <v>9000</v>
      </c>
      <c r="F4" s="5"/>
    </row>
    <row r="5" spans="1:7" s="4" customFormat="1" ht="14.25" customHeight="1">
      <c r="A5" s="18" t="s">
        <v>6</v>
      </c>
      <c r="B5" s="7">
        <v>32113</v>
      </c>
      <c r="C5" s="7" t="s">
        <v>73</v>
      </c>
      <c r="D5" s="8">
        <v>2800</v>
      </c>
      <c r="E5" s="8">
        <v>3500</v>
      </c>
      <c r="F5" s="22" t="s">
        <v>113</v>
      </c>
      <c r="G5" s="4" t="s">
        <v>65</v>
      </c>
    </row>
    <row r="6" spans="1:7" s="4" customFormat="1" ht="14.25" customHeight="1">
      <c r="A6" s="18" t="s">
        <v>7</v>
      </c>
      <c r="B6" s="7">
        <v>32115</v>
      </c>
      <c r="C6" s="7" t="s">
        <v>74</v>
      </c>
      <c r="D6" s="8">
        <v>6080</v>
      </c>
      <c r="E6" s="8">
        <v>7600</v>
      </c>
      <c r="F6" s="7" t="s">
        <v>114</v>
      </c>
      <c r="G6" s="4" t="s">
        <v>65</v>
      </c>
    </row>
    <row r="7" spans="1:7" s="4" customFormat="1" ht="14.25" customHeight="1" thickBot="1">
      <c r="A7" s="16" t="s">
        <v>8</v>
      </c>
      <c r="B7" s="45">
        <v>3213</v>
      </c>
      <c r="C7" s="46" t="s">
        <v>75</v>
      </c>
      <c r="D7" s="1">
        <v>800</v>
      </c>
      <c r="E7" s="2">
        <v>1000</v>
      </c>
      <c r="F7" s="3"/>
    </row>
    <row r="8" spans="1:7" s="4" customFormat="1" ht="14.25" customHeight="1">
      <c r="A8" s="17" t="s">
        <v>9</v>
      </c>
      <c r="B8" s="5">
        <v>32131</v>
      </c>
      <c r="C8" s="5" t="s">
        <v>76</v>
      </c>
      <c r="D8" s="6">
        <v>400</v>
      </c>
      <c r="E8" s="6">
        <v>500</v>
      </c>
      <c r="F8" s="5" t="s">
        <v>115</v>
      </c>
      <c r="G8" s="4" t="s">
        <v>65</v>
      </c>
    </row>
    <row r="9" spans="1:7" s="4" customFormat="1" ht="14.25" customHeight="1">
      <c r="A9" s="33" t="s">
        <v>112</v>
      </c>
      <c r="B9" s="23">
        <v>32132</v>
      </c>
      <c r="C9" s="44" t="s">
        <v>77</v>
      </c>
      <c r="D9" s="34">
        <v>400</v>
      </c>
      <c r="E9" s="35">
        <v>500</v>
      </c>
      <c r="F9" s="24" t="s">
        <v>115</v>
      </c>
    </row>
    <row r="10" spans="1:7" s="4" customFormat="1" ht="14.25" customHeight="1" thickBot="1">
      <c r="A10" s="16" t="s">
        <v>10</v>
      </c>
      <c r="B10" s="45">
        <v>3214</v>
      </c>
      <c r="C10" s="46" t="s">
        <v>78</v>
      </c>
      <c r="D10" s="1">
        <f>SUM(D11)</f>
        <v>2400</v>
      </c>
      <c r="E10" s="2">
        <f>SUM(E11)</f>
        <v>3000</v>
      </c>
      <c r="F10" s="3"/>
    </row>
    <row r="11" spans="1:7" s="4" customFormat="1" ht="14.25" customHeight="1">
      <c r="A11" s="17" t="s">
        <v>11</v>
      </c>
      <c r="B11" s="5">
        <v>32141</v>
      </c>
      <c r="C11" s="5" t="s">
        <v>79</v>
      </c>
      <c r="D11" s="6">
        <v>2400</v>
      </c>
      <c r="E11" s="6">
        <v>3000</v>
      </c>
      <c r="F11" s="5"/>
      <c r="G11" s="4" t="s">
        <v>66</v>
      </c>
    </row>
    <row r="12" spans="1:7" s="4" customFormat="1" ht="14.25" customHeight="1" thickBot="1">
      <c r="A12" s="16" t="s">
        <v>12</v>
      </c>
      <c r="B12" s="45">
        <v>3221</v>
      </c>
      <c r="C12" s="46" t="s">
        <v>80</v>
      </c>
      <c r="D12" s="1">
        <f>SUM(D13:D18)</f>
        <v>29200</v>
      </c>
      <c r="E12" s="2">
        <f>SUM(E13:E18)</f>
        <v>36500</v>
      </c>
      <c r="F12" s="3"/>
    </row>
    <row r="13" spans="1:7" s="4" customFormat="1" ht="14.25" customHeight="1">
      <c r="A13" s="17" t="s">
        <v>13</v>
      </c>
      <c r="B13" s="5">
        <v>32211</v>
      </c>
      <c r="C13" s="5" t="s">
        <v>81</v>
      </c>
      <c r="D13" s="6">
        <v>14400</v>
      </c>
      <c r="E13" s="31">
        <v>18000</v>
      </c>
      <c r="F13" s="5" t="s">
        <v>48</v>
      </c>
      <c r="G13" s="4" t="s">
        <v>65</v>
      </c>
    </row>
    <row r="14" spans="1:7" s="4" customFormat="1" ht="14.25" customHeight="1">
      <c r="A14" s="18" t="s">
        <v>14</v>
      </c>
      <c r="B14" s="7">
        <v>32211</v>
      </c>
      <c r="C14" s="7" t="s">
        <v>82</v>
      </c>
      <c r="D14" s="8">
        <v>1600</v>
      </c>
      <c r="E14" s="8">
        <v>2000</v>
      </c>
      <c r="F14" s="7" t="s">
        <v>48</v>
      </c>
      <c r="G14" s="4" t="s">
        <v>65</v>
      </c>
    </row>
    <row r="15" spans="1:7" s="4" customFormat="1" ht="14.25" customHeight="1">
      <c r="A15" s="18" t="s">
        <v>15</v>
      </c>
      <c r="B15" s="7">
        <v>32212</v>
      </c>
      <c r="C15" s="7" t="s">
        <v>83</v>
      </c>
      <c r="D15" s="8">
        <v>1200</v>
      </c>
      <c r="E15" s="8">
        <v>1500</v>
      </c>
      <c r="F15" s="7" t="s">
        <v>115</v>
      </c>
      <c r="G15" s="4" t="s">
        <v>65</v>
      </c>
    </row>
    <row r="16" spans="1:7" s="4" customFormat="1" ht="14.25" customHeight="1">
      <c r="A16" s="18" t="s">
        <v>16</v>
      </c>
      <c r="B16" s="7">
        <v>32214</v>
      </c>
      <c r="C16" s="7" t="s">
        <v>84</v>
      </c>
      <c r="D16" s="8">
        <v>1200</v>
      </c>
      <c r="E16" s="8">
        <v>1500</v>
      </c>
      <c r="F16" s="7" t="s">
        <v>48</v>
      </c>
      <c r="G16" s="4" t="s">
        <v>65</v>
      </c>
    </row>
    <row r="17" spans="1:7" s="4" customFormat="1" ht="14.25" customHeight="1">
      <c r="A17" s="18" t="s">
        <v>17</v>
      </c>
      <c r="B17" s="7">
        <v>32216</v>
      </c>
      <c r="C17" s="7" t="s">
        <v>85</v>
      </c>
      <c r="D17" s="8">
        <v>4400</v>
      </c>
      <c r="E17" s="8">
        <v>5500</v>
      </c>
      <c r="F17" s="7" t="s">
        <v>48</v>
      </c>
      <c r="G17" s="4" t="s">
        <v>65</v>
      </c>
    </row>
    <row r="18" spans="1:7" s="4" customFormat="1" ht="14.25" customHeight="1">
      <c r="A18" s="18" t="s">
        <v>18</v>
      </c>
      <c r="B18" s="7">
        <v>32219</v>
      </c>
      <c r="C18" s="7" t="s">
        <v>86</v>
      </c>
      <c r="D18" s="8">
        <v>6400</v>
      </c>
      <c r="E18" s="8">
        <v>8000</v>
      </c>
      <c r="F18" s="7" t="s">
        <v>49</v>
      </c>
      <c r="G18" s="4" t="s">
        <v>65</v>
      </c>
    </row>
    <row r="19" spans="1:7" s="4" customFormat="1" ht="14.25" customHeight="1" thickBot="1">
      <c r="A19" s="16" t="s">
        <v>19</v>
      </c>
      <c r="B19" s="45">
        <v>3223</v>
      </c>
      <c r="C19" s="46" t="s">
        <v>50</v>
      </c>
      <c r="D19" s="1">
        <f>SUM(D20:D22)</f>
        <v>58800</v>
      </c>
      <c r="E19" s="1">
        <f>SUM(E20:E22)</f>
        <v>73500</v>
      </c>
      <c r="F19" s="3"/>
    </row>
    <row r="20" spans="1:7" s="4" customFormat="1" ht="14.25" customHeight="1">
      <c r="A20" s="17" t="s">
        <v>20</v>
      </c>
      <c r="B20" s="5">
        <v>32231</v>
      </c>
      <c r="C20" s="5" t="s">
        <v>87</v>
      </c>
      <c r="D20" s="6">
        <v>36000</v>
      </c>
      <c r="E20" s="6">
        <v>45000</v>
      </c>
      <c r="F20" s="5" t="s">
        <v>48</v>
      </c>
      <c r="G20" s="4" t="s">
        <v>65</v>
      </c>
    </row>
    <row r="21" spans="1:7" s="4" customFormat="1" ht="14.25" customHeight="1">
      <c r="A21" s="17" t="s">
        <v>21</v>
      </c>
      <c r="B21" s="5">
        <v>32234</v>
      </c>
      <c r="C21" s="5" t="s">
        <v>88</v>
      </c>
      <c r="D21" s="6">
        <v>400</v>
      </c>
      <c r="E21" s="6">
        <v>500</v>
      </c>
      <c r="F21" s="5" t="s">
        <v>115</v>
      </c>
    </row>
    <row r="22" spans="1:7" s="4" customFormat="1" ht="14.25" customHeight="1">
      <c r="A22" s="18" t="s">
        <v>21</v>
      </c>
      <c r="B22" s="7">
        <v>32239</v>
      </c>
      <c r="C22" s="7" t="s">
        <v>89</v>
      </c>
      <c r="D22" s="8">
        <v>22400</v>
      </c>
      <c r="E22" s="8">
        <v>28000</v>
      </c>
      <c r="F22" s="7" t="s">
        <v>115</v>
      </c>
      <c r="G22" s="4" t="s">
        <v>65</v>
      </c>
    </row>
    <row r="23" spans="1:7" s="4" customFormat="1" ht="14.25" customHeight="1" thickBot="1">
      <c r="A23" s="19" t="s">
        <v>22</v>
      </c>
      <c r="B23" s="47">
        <v>3225</v>
      </c>
      <c r="C23" s="48" t="s">
        <v>51</v>
      </c>
      <c r="D23" s="1">
        <v>1600</v>
      </c>
      <c r="E23" s="1">
        <v>2000</v>
      </c>
      <c r="F23" s="9"/>
      <c r="G23" s="4" t="s">
        <v>65</v>
      </c>
    </row>
    <row r="24" spans="1:7" s="4" customFormat="1" ht="14.25" customHeight="1" thickBot="1">
      <c r="A24" s="20" t="s">
        <v>90</v>
      </c>
      <c r="B24" s="49">
        <v>32251</v>
      </c>
      <c r="C24" s="48" t="s">
        <v>91</v>
      </c>
      <c r="D24" s="1">
        <v>1600</v>
      </c>
      <c r="E24" s="1">
        <v>2000</v>
      </c>
      <c r="F24" s="50" t="s">
        <v>115</v>
      </c>
    </row>
    <row r="25" spans="1:7" s="4" customFormat="1" ht="14.25" customHeight="1" thickBot="1">
      <c r="A25" s="16" t="s">
        <v>23</v>
      </c>
      <c r="B25" s="45">
        <v>3231</v>
      </c>
      <c r="C25" s="46" t="s">
        <v>92</v>
      </c>
      <c r="D25" s="1">
        <f>SUM(D26:D28)</f>
        <v>19200</v>
      </c>
      <c r="E25" s="1">
        <f>SUM(E26:E28)</f>
        <v>24000</v>
      </c>
      <c r="F25" s="3"/>
    </row>
    <row r="26" spans="1:7" s="4" customFormat="1" ht="14.25" customHeight="1">
      <c r="A26" s="17" t="s">
        <v>24</v>
      </c>
      <c r="B26" s="5">
        <v>32311</v>
      </c>
      <c r="C26" s="5" t="s">
        <v>93</v>
      </c>
      <c r="D26" s="6">
        <v>18400</v>
      </c>
      <c r="E26" s="6">
        <v>23000</v>
      </c>
      <c r="F26" s="5" t="s">
        <v>48</v>
      </c>
      <c r="G26" s="4" t="s">
        <v>65</v>
      </c>
    </row>
    <row r="27" spans="1:7" s="4" customFormat="1" ht="14.25" customHeight="1">
      <c r="A27" s="18" t="s">
        <v>25</v>
      </c>
      <c r="B27" s="7">
        <v>32312</v>
      </c>
      <c r="C27" s="7" t="s">
        <v>94</v>
      </c>
      <c r="D27" s="8">
        <v>800</v>
      </c>
      <c r="E27" s="8">
        <v>1000</v>
      </c>
      <c r="F27" s="7" t="s">
        <v>48</v>
      </c>
      <c r="G27" s="4" t="s">
        <v>65</v>
      </c>
    </row>
    <row r="28" spans="1:7" s="4" customFormat="1" ht="14.25" customHeight="1">
      <c r="A28" s="18" t="s">
        <v>26</v>
      </c>
      <c r="B28" s="7">
        <v>32313</v>
      </c>
      <c r="C28" s="7" t="s">
        <v>95</v>
      </c>
      <c r="D28" s="8">
        <v>0</v>
      </c>
      <c r="E28" s="8">
        <v>0</v>
      </c>
      <c r="F28" s="7" t="s">
        <v>67</v>
      </c>
      <c r="G28" s="4" t="s">
        <v>65</v>
      </c>
    </row>
    <row r="29" spans="1:7" s="4" customFormat="1" ht="14.25" customHeight="1" thickBot="1">
      <c r="A29" s="16" t="s">
        <v>27</v>
      </c>
      <c r="B29" s="45">
        <v>3232</v>
      </c>
      <c r="C29" s="46" t="s">
        <v>52</v>
      </c>
      <c r="D29" s="1">
        <v>0</v>
      </c>
      <c r="E29" s="1">
        <v>0</v>
      </c>
      <c r="F29" s="3"/>
      <c r="G29" s="4" t="s">
        <v>65</v>
      </c>
    </row>
    <row r="30" spans="1:7" s="4" customFormat="1" ht="14.25" customHeight="1">
      <c r="A30" s="18" t="s">
        <v>28</v>
      </c>
      <c r="B30" s="7">
        <v>32322</v>
      </c>
      <c r="C30" s="7" t="s">
        <v>96</v>
      </c>
      <c r="D30" s="8">
        <v>15200</v>
      </c>
      <c r="E30" s="36">
        <v>20000</v>
      </c>
      <c r="F30" s="7" t="s">
        <v>48</v>
      </c>
      <c r="G30" s="4" t="s">
        <v>65</v>
      </c>
    </row>
    <row r="31" spans="1:7" s="4" customFormat="1" ht="14.25" customHeight="1" thickBot="1">
      <c r="A31" s="16" t="s">
        <v>29</v>
      </c>
      <c r="B31" s="45">
        <v>3234</v>
      </c>
      <c r="C31" s="46" t="s">
        <v>53</v>
      </c>
      <c r="D31" s="1">
        <f>SUM(D32:D35)</f>
        <v>20800</v>
      </c>
      <c r="E31" s="1">
        <f>SUM(E32:E35)</f>
        <v>26000</v>
      </c>
      <c r="F31" s="3"/>
    </row>
    <row r="32" spans="1:7" s="4" customFormat="1" ht="14.25" customHeight="1">
      <c r="A32" s="17" t="s">
        <v>54</v>
      </c>
      <c r="B32" s="5">
        <v>32341</v>
      </c>
      <c r="C32" s="5" t="s">
        <v>97</v>
      </c>
      <c r="D32" s="6">
        <v>7200</v>
      </c>
      <c r="E32" s="6">
        <v>9000</v>
      </c>
      <c r="F32" s="5" t="s">
        <v>67</v>
      </c>
      <c r="G32" s="4" t="s">
        <v>65</v>
      </c>
    </row>
    <row r="33" spans="1:7" s="4" customFormat="1" ht="14.25" customHeight="1">
      <c r="A33" s="17" t="s">
        <v>30</v>
      </c>
      <c r="B33" s="5">
        <v>32342</v>
      </c>
      <c r="C33" s="5" t="s">
        <v>98</v>
      </c>
      <c r="D33" s="6">
        <v>7200</v>
      </c>
      <c r="E33" s="6">
        <v>9000</v>
      </c>
      <c r="F33" s="5" t="s">
        <v>67</v>
      </c>
      <c r="G33" s="4" t="s">
        <v>65</v>
      </c>
    </row>
    <row r="34" spans="1:7" s="4" customFormat="1" ht="14.25" customHeight="1">
      <c r="A34" s="18" t="s">
        <v>31</v>
      </c>
      <c r="B34" s="7">
        <v>32343</v>
      </c>
      <c r="C34" s="7" t="s">
        <v>99</v>
      </c>
      <c r="D34" s="8">
        <v>3200</v>
      </c>
      <c r="E34" s="8">
        <v>4000</v>
      </c>
      <c r="F34" s="7" t="s">
        <v>48</v>
      </c>
      <c r="G34" s="4" t="s">
        <v>65</v>
      </c>
    </row>
    <row r="35" spans="1:7" s="4" customFormat="1" ht="14.25" customHeight="1">
      <c r="A35" s="18" t="s">
        <v>32</v>
      </c>
      <c r="B35" s="7">
        <v>32346</v>
      </c>
      <c r="C35" s="7" t="s">
        <v>100</v>
      </c>
      <c r="D35" s="8">
        <v>3200</v>
      </c>
      <c r="E35" s="8">
        <v>4000</v>
      </c>
      <c r="F35" s="7" t="s">
        <v>48</v>
      </c>
      <c r="G35" s="4" t="s">
        <v>65</v>
      </c>
    </row>
    <row r="36" spans="1:7" s="4" customFormat="1" ht="14.25" customHeight="1">
      <c r="A36" s="18" t="s">
        <v>111</v>
      </c>
      <c r="B36" s="29">
        <v>32349</v>
      </c>
      <c r="C36" s="44" t="s">
        <v>101</v>
      </c>
      <c r="D36" s="34">
        <v>9600</v>
      </c>
      <c r="E36" s="37">
        <v>12000</v>
      </c>
      <c r="F36" s="30" t="s">
        <v>67</v>
      </c>
    </row>
    <row r="37" spans="1:7" s="4" customFormat="1" ht="14.25" customHeight="1" thickBot="1">
      <c r="A37" s="19" t="s">
        <v>33</v>
      </c>
      <c r="B37" s="45">
        <v>3236</v>
      </c>
      <c r="C37" s="51" t="s">
        <v>102</v>
      </c>
      <c r="D37" s="10">
        <f>SUM(D38)</f>
        <v>9200</v>
      </c>
      <c r="E37" s="10">
        <f>SUM(E38)</f>
        <v>11000</v>
      </c>
      <c r="F37" s="3"/>
    </row>
    <row r="38" spans="1:7" s="4" customFormat="1" ht="14.25" customHeight="1">
      <c r="A38" s="25" t="s">
        <v>55</v>
      </c>
      <c r="B38" s="23">
        <v>32361</v>
      </c>
      <c r="C38" s="23" t="s">
        <v>103</v>
      </c>
      <c r="D38" s="6">
        <v>9200</v>
      </c>
      <c r="E38" s="26">
        <v>11000</v>
      </c>
      <c r="F38" s="24" t="s">
        <v>67</v>
      </c>
      <c r="G38" s="4" t="s">
        <v>65</v>
      </c>
    </row>
    <row r="39" spans="1:7" s="4" customFormat="1" ht="14.25" customHeight="1" thickBot="1">
      <c r="A39" s="16" t="s">
        <v>34</v>
      </c>
      <c r="B39" s="45">
        <v>3238</v>
      </c>
      <c r="C39" s="51" t="s">
        <v>57</v>
      </c>
      <c r="D39" s="10">
        <v>3600</v>
      </c>
      <c r="E39" s="10">
        <f>SUM(E40)</f>
        <v>4500</v>
      </c>
      <c r="F39" s="3"/>
    </row>
    <row r="40" spans="1:7" s="4" customFormat="1" ht="14.25" customHeight="1">
      <c r="A40" s="17" t="s">
        <v>35</v>
      </c>
      <c r="B40" s="5">
        <v>32381</v>
      </c>
      <c r="C40" s="5" t="s">
        <v>104</v>
      </c>
      <c r="D40" s="6">
        <v>3600</v>
      </c>
      <c r="E40" s="6">
        <v>4500</v>
      </c>
      <c r="F40" s="5" t="s">
        <v>48</v>
      </c>
      <c r="G40" s="4" t="s">
        <v>65</v>
      </c>
    </row>
    <row r="41" spans="1:7" s="4" customFormat="1" ht="14.25" customHeight="1" thickBot="1">
      <c r="A41" s="16" t="s">
        <v>36</v>
      </c>
      <c r="B41" s="45">
        <v>3239</v>
      </c>
      <c r="C41" s="46" t="s">
        <v>58</v>
      </c>
      <c r="D41" s="1">
        <f>SUM(D42)</f>
        <v>8800</v>
      </c>
      <c r="E41" s="1">
        <f>SUM(E42)</f>
        <v>11000</v>
      </c>
      <c r="F41" s="3"/>
    </row>
    <row r="42" spans="1:7" s="4" customFormat="1" ht="14.25" customHeight="1">
      <c r="A42" s="17" t="s">
        <v>37</v>
      </c>
      <c r="B42" s="5">
        <v>32399</v>
      </c>
      <c r="C42" s="5" t="s">
        <v>105</v>
      </c>
      <c r="D42" s="6">
        <v>8800</v>
      </c>
      <c r="E42" s="6">
        <v>11000</v>
      </c>
      <c r="F42" s="5" t="s">
        <v>59</v>
      </c>
      <c r="G42" s="4" t="s">
        <v>65</v>
      </c>
    </row>
    <row r="43" spans="1:7" s="4" customFormat="1" ht="14.25" customHeight="1" thickBot="1">
      <c r="A43" s="16" t="s">
        <v>38</v>
      </c>
      <c r="B43" s="45">
        <v>329</v>
      </c>
      <c r="C43" s="46" t="s">
        <v>106</v>
      </c>
      <c r="D43" s="1">
        <f>SUM(D44:D47)</f>
        <v>9920</v>
      </c>
      <c r="E43" s="1">
        <f>SUM(E44:E47)</f>
        <v>12400</v>
      </c>
      <c r="F43" s="3"/>
    </row>
    <row r="44" spans="1:7" s="4" customFormat="1" ht="14.25" customHeight="1">
      <c r="A44" s="17" t="s">
        <v>39</v>
      </c>
      <c r="B44" s="5">
        <v>32922</v>
      </c>
      <c r="C44" s="5" t="s">
        <v>107</v>
      </c>
      <c r="D44" s="6">
        <v>6800</v>
      </c>
      <c r="E44" s="6">
        <v>8500</v>
      </c>
      <c r="F44" s="5" t="s">
        <v>48</v>
      </c>
      <c r="G44" s="4" t="s">
        <v>65</v>
      </c>
    </row>
    <row r="45" spans="1:7" s="4" customFormat="1" ht="14.25" customHeight="1">
      <c r="A45" s="18" t="s">
        <v>40</v>
      </c>
      <c r="B45" s="7">
        <v>32931</v>
      </c>
      <c r="C45" s="7" t="s">
        <v>108</v>
      </c>
      <c r="D45" s="8">
        <v>800</v>
      </c>
      <c r="E45" s="8">
        <v>1000</v>
      </c>
      <c r="F45" s="7" t="s">
        <v>68</v>
      </c>
      <c r="G45" s="4" t="s">
        <v>65</v>
      </c>
    </row>
    <row r="46" spans="1:7" s="4" customFormat="1" ht="14.25" customHeight="1">
      <c r="A46" s="18" t="s">
        <v>41</v>
      </c>
      <c r="B46" s="7">
        <v>32941</v>
      </c>
      <c r="C46" s="7" t="s">
        <v>109</v>
      </c>
      <c r="D46" s="8">
        <v>400</v>
      </c>
      <c r="E46" s="8">
        <v>500</v>
      </c>
      <c r="F46" s="7" t="s">
        <v>116</v>
      </c>
      <c r="G46" s="4" t="s">
        <v>65</v>
      </c>
    </row>
    <row r="47" spans="1:7" s="4" customFormat="1" ht="14.25" customHeight="1">
      <c r="A47" s="18" t="s">
        <v>56</v>
      </c>
      <c r="B47" s="7">
        <v>32999</v>
      </c>
      <c r="C47" s="7" t="s">
        <v>110</v>
      </c>
      <c r="D47" s="8">
        <v>1920</v>
      </c>
      <c r="E47" s="8">
        <v>2400</v>
      </c>
      <c r="F47" s="7" t="s">
        <v>47</v>
      </c>
      <c r="G47" s="4" t="s">
        <v>65</v>
      </c>
    </row>
    <row r="48" spans="1:7" s="4" customFormat="1" ht="14.25" customHeight="1" thickBot="1">
      <c r="A48" s="16" t="s">
        <v>42</v>
      </c>
      <c r="B48" s="45">
        <v>343</v>
      </c>
      <c r="C48" s="46" t="s">
        <v>60</v>
      </c>
      <c r="D48" s="1">
        <f>SUM(D49)</f>
        <v>2400</v>
      </c>
      <c r="E48" s="1">
        <f>SUM(E49)</f>
        <v>3000</v>
      </c>
      <c r="F48" s="3"/>
    </row>
    <row r="49" spans="1:7" s="4" customFormat="1" ht="14.25" customHeight="1">
      <c r="A49" s="17" t="s">
        <v>44</v>
      </c>
      <c r="B49" s="5">
        <v>34311</v>
      </c>
      <c r="C49" s="5" t="s">
        <v>61</v>
      </c>
      <c r="D49" s="6">
        <v>2400</v>
      </c>
      <c r="E49" s="6">
        <v>3000</v>
      </c>
      <c r="F49" s="5"/>
      <c r="G49" s="4" t="s">
        <v>65</v>
      </c>
    </row>
    <row r="50" spans="1:7" s="4" customFormat="1" ht="14.25" customHeight="1">
      <c r="A50" s="33" t="s">
        <v>43</v>
      </c>
      <c r="B50" s="52">
        <v>3232</v>
      </c>
      <c r="C50" s="53" t="s">
        <v>117</v>
      </c>
      <c r="D50" s="34">
        <v>35200</v>
      </c>
      <c r="E50" s="35">
        <v>44000</v>
      </c>
      <c r="F50" s="24"/>
    </row>
    <row r="51" spans="1:7" ht="25.5" customHeight="1" thickBot="1">
      <c r="A51" s="20" t="s">
        <v>45</v>
      </c>
      <c r="B51" s="11">
        <v>32321</v>
      </c>
      <c r="C51" s="12" t="s">
        <v>118</v>
      </c>
      <c r="D51" s="13">
        <v>35200</v>
      </c>
      <c r="E51" s="14">
        <v>44000</v>
      </c>
      <c r="F51" s="3" t="s">
        <v>116</v>
      </c>
      <c r="G51" s="4" t="s">
        <v>65</v>
      </c>
    </row>
    <row r="52" spans="1:7" ht="15.75" thickBot="1">
      <c r="A52" s="58">
        <v>16</v>
      </c>
      <c r="B52" s="59">
        <v>3232</v>
      </c>
      <c r="C52" s="60" t="s">
        <v>119</v>
      </c>
      <c r="D52" s="57">
        <v>13600</v>
      </c>
      <c r="E52" s="55">
        <v>17000</v>
      </c>
    </row>
    <row r="53" spans="1:7" ht="15.75" thickBot="1">
      <c r="A53" s="56">
        <v>32321</v>
      </c>
      <c r="B53" s="43"/>
      <c r="C53" s="32" t="s">
        <v>120</v>
      </c>
      <c r="D53" s="27">
        <v>13600</v>
      </c>
      <c r="E53" s="27">
        <v>17000</v>
      </c>
      <c r="F53" t="s">
        <v>116</v>
      </c>
      <c r="G53" t="s">
        <v>65</v>
      </c>
    </row>
    <row r="54" spans="1:7">
      <c r="A54" s="58" t="s">
        <v>46</v>
      </c>
      <c r="B54" s="54"/>
      <c r="C54" s="63" t="s">
        <v>121</v>
      </c>
      <c r="D54" s="55">
        <v>138880</v>
      </c>
      <c r="E54" s="55">
        <v>173600</v>
      </c>
    </row>
    <row r="55" spans="1:7">
      <c r="A55" s="54" t="s">
        <v>122</v>
      </c>
      <c r="B55" s="54">
        <v>42211</v>
      </c>
      <c r="C55" s="62" t="s">
        <v>123</v>
      </c>
      <c r="D55" s="55">
        <v>4960</v>
      </c>
      <c r="E55" s="55">
        <v>6200</v>
      </c>
      <c r="F55" t="s">
        <v>134</v>
      </c>
      <c r="G55" t="s">
        <v>65</v>
      </c>
    </row>
    <row r="56" spans="1:7">
      <c r="A56" s="21" t="s">
        <v>124</v>
      </c>
      <c r="B56" s="54">
        <v>42212</v>
      </c>
      <c r="C56" s="62" t="s">
        <v>125</v>
      </c>
      <c r="D56" s="61">
        <v>21920</v>
      </c>
      <c r="E56" s="61">
        <v>27400</v>
      </c>
      <c r="F56" t="s">
        <v>134</v>
      </c>
      <c r="G56" t="s">
        <v>65</v>
      </c>
    </row>
    <row r="57" spans="1:7">
      <c r="A57" s="21" t="s">
        <v>126</v>
      </c>
      <c r="B57" s="54">
        <v>42231</v>
      </c>
      <c r="C57" t="s">
        <v>127</v>
      </c>
      <c r="D57" s="61">
        <v>96000</v>
      </c>
      <c r="E57" s="61">
        <v>120000</v>
      </c>
      <c r="F57" t="s">
        <v>135</v>
      </c>
      <c r="G57" t="s">
        <v>136</v>
      </c>
    </row>
    <row r="58" spans="1:7">
      <c r="A58" s="21" t="s">
        <v>128</v>
      </c>
      <c r="B58" s="54">
        <v>42262</v>
      </c>
      <c r="C58" t="s">
        <v>129</v>
      </c>
      <c r="D58" s="61">
        <v>4000</v>
      </c>
      <c r="E58" s="61">
        <v>5000</v>
      </c>
      <c r="F58" t="s">
        <v>134</v>
      </c>
      <c r="G58" t="s">
        <v>65</v>
      </c>
    </row>
    <row r="59" spans="1:7">
      <c r="A59" s="21" t="s">
        <v>130</v>
      </c>
      <c r="B59" s="54">
        <v>42273</v>
      </c>
      <c r="C59" t="s">
        <v>131</v>
      </c>
      <c r="D59" s="61">
        <v>6720</v>
      </c>
      <c r="E59" s="61">
        <v>8400</v>
      </c>
      <c r="F59" t="s">
        <v>134</v>
      </c>
      <c r="G59" t="s">
        <v>65</v>
      </c>
    </row>
    <row r="60" spans="1:7">
      <c r="A60" s="21" t="s">
        <v>132</v>
      </c>
      <c r="B60" s="54">
        <v>42429</v>
      </c>
      <c r="C60" t="s">
        <v>133</v>
      </c>
      <c r="D60" s="61">
        <v>5280</v>
      </c>
      <c r="E60" s="61">
        <v>6600</v>
      </c>
      <c r="F60" t="s">
        <v>134</v>
      </c>
      <c r="G60" t="s">
        <v>65</v>
      </c>
    </row>
    <row r="62" spans="1:7">
      <c r="A62" s="21">
        <v>18</v>
      </c>
      <c r="C62" s="64" t="s">
        <v>137</v>
      </c>
    </row>
    <row r="63" spans="1:7">
      <c r="A63" s="21" t="s">
        <v>138</v>
      </c>
      <c r="C63" t="s">
        <v>139</v>
      </c>
      <c r="D63" s="61">
        <v>3000</v>
      </c>
      <c r="E63" s="61">
        <v>3750</v>
      </c>
      <c r="F63" t="s">
        <v>134</v>
      </c>
      <c r="G63" t="s">
        <v>65</v>
      </c>
    </row>
    <row r="64" spans="1:7">
      <c r="A64" s="21" t="s">
        <v>140</v>
      </c>
      <c r="C64" t="s">
        <v>91</v>
      </c>
      <c r="D64" s="61">
        <v>2840</v>
      </c>
      <c r="E64" s="61">
        <v>3550</v>
      </c>
      <c r="F64" t="s">
        <v>134</v>
      </c>
      <c r="G64" t="s">
        <v>65</v>
      </c>
    </row>
    <row r="65" spans="1:7">
      <c r="A65" s="21" t="s">
        <v>141</v>
      </c>
      <c r="C65" t="s">
        <v>142</v>
      </c>
      <c r="D65" s="61">
        <v>1640</v>
      </c>
      <c r="E65" s="61">
        <v>2050</v>
      </c>
      <c r="F65" t="s">
        <v>134</v>
      </c>
      <c r="G65" t="s">
        <v>65</v>
      </c>
    </row>
    <row r="66" spans="1:7">
      <c r="A66" s="21" t="s">
        <v>143</v>
      </c>
      <c r="C66" t="s">
        <v>125</v>
      </c>
      <c r="D66" s="61">
        <v>8360</v>
      </c>
      <c r="E66" s="61">
        <v>10450</v>
      </c>
      <c r="F66" t="s">
        <v>134</v>
      </c>
      <c r="G66" t="s">
        <v>65</v>
      </c>
    </row>
    <row r="67" spans="1:7">
      <c r="A67" s="21" t="s">
        <v>144</v>
      </c>
      <c r="C67" t="s">
        <v>145</v>
      </c>
      <c r="D67" s="61">
        <v>1720</v>
      </c>
      <c r="E67" s="61">
        <v>2150</v>
      </c>
      <c r="F67" t="s">
        <v>134</v>
      </c>
      <c r="G67" t="s">
        <v>65</v>
      </c>
    </row>
    <row r="68" spans="1:7">
      <c r="A68" s="21" t="s">
        <v>146</v>
      </c>
      <c r="C68" t="s">
        <v>147</v>
      </c>
      <c r="D68" s="61">
        <v>3172</v>
      </c>
      <c r="E68" s="61">
        <v>3965</v>
      </c>
      <c r="F68" t="s">
        <v>134</v>
      </c>
      <c r="G68" t="s">
        <v>65</v>
      </c>
    </row>
    <row r="72" spans="1:7">
      <c r="C72" t="s">
        <v>62</v>
      </c>
      <c r="F72" t="s">
        <v>148</v>
      </c>
    </row>
    <row r="73" spans="1:7">
      <c r="C73" t="s">
        <v>69</v>
      </c>
      <c r="F73" t="s">
        <v>149</v>
      </c>
    </row>
  </sheetData>
  <mergeCells count="1">
    <mergeCell ref="A53:B53"/>
  </mergeCells>
  <pageMargins left="0.7" right="0.7" top="0.75" bottom="0.75" header="0.3" footer="0.3"/>
  <pageSetup paperSize="9" orientation="landscape" verticalDpi="0" r:id="rId1"/>
  <ignoredErrors>
    <ignoredError sqref="D19:E19 D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2015-07-07T12:30:34Z</cp:lastPrinted>
  <dcterms:created xsi:type="dcterms:W3CDTF">2014-02-26T12:56:07Z</dcterms:created>
  <dcterms:modified xsi:type="dcterms:W3CDTF">2016-03-22T11:12:56Z</dcterms:modified>
</cp:coreProperties>
</file>